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olekommune-my.sharepoint.com/personal/eelkje_alkemade_hole_kommune_no/Documents/Frivilligsentralene/Frivillighetssentralen/Årsmøtet/2026/Økonomi/"/>
    </mc:Choice>
  </mc:AlternateContent>
  <xr:revisionPtr revIDLastSave="0" documentId="8_{BD0B2A39-5DF9-46FF-A797-80FE56D6C3CF}" xr6:coauthVersionLast="47" xr6:coauthVersionMax="47" xr10:uidLastSave="{00000000-0000-0000-0000-000000000000}"/>
  <bookViews>
    <workbookView xWindow="-110" yWindow="-110" windowWidth="34620" windowHeight="13900" xr2:uid="{00000000-000D-0000-FFFF-FFFF00000000}"/>
  </bookViews>
  <sheets>
    <sheet name="Aktivitetsmidler" sheetId="1" r:id="rId1"/>
    <sheet name="Budsjett aktivitetsmidler komm" sheetId="2" r:id="rId2"/>
    <sheet name="Prosjekter eksterne midler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2" l="1"/>
  <c r="B6" i="2"/>
  <c r="F129" i="1"/>
  <c r="F22" i="1"/>
</calcChain>
</file>

<file path=xl/sharedStrings.xml><?xml version="1.0" encoding="utf-8"?>
<sst xmlns="http://schemas.openxmlformats.org/spreadsheetml/2006/main" count="407" uniqueCount="95">
  <si>
    <t>Funksjon</t>
  </si>
  <si>
    <t>Prosj drift</t>
  </si>
  <si>
    <t>Bilagstekst</t>
  </si>
  <si>
    <t>År</t>
  </si>
  <si>
    <t>Beløp</t>
  </si>
  <si>
    <t>231</t>
  </si>
  <si>
    <t>4521</t>
  </si>
  <si>
    <t>vipps Frivilligsentral jan, 2000408-414</t>
  </si>
  <si>
    <t>vipps ungd.friv.sentral jan, 2000006-8</t>
  </si>
  <si>
    <t>vipps ungd.friv.sentral feb, 2000009-13</t>
  </si>
  <si>
    <t>100225 Innskudd inntekt kiosksalg</t>
  </si>
  <si>
    <t>vipps ungd.friv.sentral mars, 2000014-19</t>
  </si>
  <si>
    <t>vipps ungd.friv.sentral april, 2000020-22</t>
  </si>
  <si>
    <t>vipps ungd.friv.sentral mai, 2000023-25</t>
  </si>
  <si>
    <t>vipps ungd.friv.sentral juni, 2000026-32</t>
  </si>
  <si>
    <t>3108 - vipps august</t>
  </si>
  <si>
    <t>Vipps- Hole ungdomsfrivilligsentral -utb-2000034-38</t>
  </si>
  <si>
    <t>vipps-friviligsentral utb 2000447</t>
  </si>
  <si>
    <t>Vipps-Hole ungdomsfrivilligsentral-2000039-46</t>
  </si>
  <si>
    <t>31.12.2025 vippsHole ungdomsfrivilligsentral -2000047-51</t>
  </si>
  <si>
    <t>TELENOR NORGE AS</t>
  </si>
  <si>
    <t>@TELENOR NORGE AS</t>
  </si>
  <si>
    <t>UNGDOM OG FRITID - LANDSFORENINGEN FOR F</t>
  </si>
  <si>
    <t>BUSKERUD FYLKESKOMMUNE</t>
  </si>
  <si>
    <t>ROGNE JOSTEIN PETTER AS</t>
  </si>
  <si>
    <t>NORGES FRIVILLIGSENTRALER</t>
  </si>
  <si>
    <t>POPCORN COMPAGNIET AS</t>
  </si>
  <si>
    <t>BILTEMA NORGE AS</t>
  </si>
  <si>
    <t>@BILTEMA NORGE AS</t>
  </si>
  <si>
    <t>VIK PIZZA AS</t>
  </si>
  <si>
    <t>BILJARDEXPERTEN NORGE AS</t>
  </si>
  <si>
    <t>@BILJARDEXPERTEN NORGE AS</t>
  </si>
  <si>
    <t>MOTION PICTURE LICENSING COMPANY</t>
  </si>
  <si>
    <t>@MOTION PICTURE LICENSING COMPANY</t>
  </si>
  <si>
    <t>LILLE HANDLERI AS</t>
  </si>
  <si>
    <t>OHLSON CLAS AS</t>
  </si>
  <si>
    <t>@OHLSON CLAS AS</t>
  </si>
  <si>
    <t>HOREKA AS</t>
  </si>
  <si>
    <t>@HOREKA AS</t>
  </si>
  <si>
    <t>CRAYON AS</t>
  </si>
  <si>
    <t>@CRAYON AS</t>
  </si>
  <si>
    <t>FOSSEN FRILUFT AS</t>
  </si>
  <si>
    <t>@FOSSEN FRILUFT AS</t>
  </si>
  <si>
    <t>JYSK AS</t>
  </si>
  <si>
    <t>@JYSK AS</t>
  </si>
  <si>
    <t>LYRECO ADVANTAGE NORWAY AS</t>
  </si>
  <si>
    <t>@LYRECO ADVANTAGE NORWAY AS</t>
  </si>
  <si>
    <t>ATEA AS</t>
  </si>
  <si>
    <t>@ATEA AS</t>
  </si>
  <si>
    <t>RINGERIKE FRIVILLIGSENTRAL</t>
  </si>
  <si>
    <t>REKLAMESERVICE AS</t>
  </si>
  <si>
    <t>@REKLAMESERVICE AS</t>
  </si>
  <si>
    <t>NILLE AS</t>
  </si>
  <si>
    <t>@NILLE AS</t>
  </si>
  <si>
    <t>WAADE INFORMATION SYSTEM AS</t>
  </si>
  <si>
    <t>@WAADE INFORMATION SYSTEM AS</t>
  </si>
  <si>
    <t>Inntekter 2025 (bevertning, vipps, kontantkasse)</t>
  </si>
  <si>
    <t>Aktivitetsmidler fra kommunen</t>
  </si>
  <si>
    <t>Utgifter aktivitetsmidler fra kommunen 2025 (ikke prosjektmidler)</t>
  </si>
  <si>
    <t>Utgifter</t>
  </si>
  <si>
    <t>Inntekter bevertning, kiosk, klubb, utleie lokaler)</t>
  </si>
  <si>
    <t>32 117,6</t>
  </si>
  <si>
    <t>Resultat</t>
  </si>
  <si>
    <t>Budsjett 2026 aktivitetsmidler Hole kommune</t>
  </si>
  <si>
    <t>Inntekter</t>
  </si>
  <si>
    <t xml:space="preserve">Aktivitetsmidler Hole kommune </t>
  </si>
  <si>
    <t>Total</t>
  </si>
  <si>
    <t xml:space="preserve">Kontormateriell </t>
  </si>
  <si>
    <t>Matvarer</t>
  </si>
  <si>
    <t xml:space="preserve">Annet forbruksmateriell </t>
  </si>
  <si>
    <t>Post, banktjenester, telefon</t>
  </si>
  <si>
    <t>Annonse, reklamer, trykk</t>
  </si>
  <si>
    <t>Opplæring kurs</t>
  </si>
  <si>
    <t>Utgifter km godtgjørelse</t>
  </si>
  <si>
    <t>Avgifter og gebyrer</t>
  </si>
  <si>
    <t>Kjøp utstyr/inventar</t>
  </si>
  <si>
    <t>Materialer/vedlikehold/bygg</t>
  </si>
  <si>
    <t>Andre varer og tjenester/honorarer</t>
  </si>
  <si>
    <t>Inntekter kiosk, bevertning, vipps, kontanter</t>
  </si>
  <si>
    <t>Prosjekter eksterne midler</t>
  </si>
  <si>
    <t>Prosjektnummer</t>
  </si>
  <si>
    <t>Status</t>
  </si>
  <si>
    <t>Formål</t>
  </si>
  <si>
    <t>Gave fra Hole Ungdomsforening til ny klubb</t>
  </si>
  <si>
    <t xml:space="preserve">Gave fra Hole Ungdomsforening </t>
  </si>
  <si>
    <t>Norges frivilligsentraler aldersvennlig frivillighet bokprosjekt</t>
  </si>
  <si>
    <t>Sparebankstiftelsen Ringerike Hadeland breddegave</t>
  </si>
  <si>
    <t>Buskerud fylkeskommunen UKM Camp ungdom</t>
  </si>
  <si>
    <t>Frifond til fritidsklubb</t>
  </si>
  <si>
    <t>DNB ny fritidsklubb</t>
  </si>
  <si>
    <t>BUFDIR ungt innenforskap i Hole</t>
  </si>
  <si>
    <t>Videreføres til 2026</t>
  </si>
  <si>
    <t>Gjenstående midler</t>
  </si>
  <si>
    <t>3-årig prosjekt 2025-2026-2027</t>
  </si>
  <si>
    <t>Avsluttet i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</si>
</sst>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indexed="8"/>
      <name val="Aptos Narrow"/>
      <family val="2"/>
      <scheme val="minor"/>
    </font>
    <font>
      <b/>
      <sz val="18"/>
      <color theme="9" tint="-0.249977111117893"/>
      <name val="Aptos Narrow"/>
      <family val="2"/>
      <scheme val="minor"/>
    </font>
    <font>
      <b/>
      <sz val="11"/>
      <color rgb="FF92D050"/>
      <name val="Aptos Narrow"/>
      <family val="2"/>
      <scheme val="minor"/>
    </font>
    <font>
      <b/>
      <sz val="18"/>
      <color rgb="FFC0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rgb="FF000000"/>
      <name val="Aptos Narrow"/>
      <family val="2"/>
      <scheme val="minor"/>
    </font>
    <font>
      <b/>
      <sz val="14"/>
      <color indexed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rgb="FF0070C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4" fontId="0" fillId="0" borderId="0" xfId="0" applyNumberFormat="1"/>
    <xf numFmtId="0" fontId="1" fillId="0" borderId="0" xfId="0" applyFont="1"/>
    <xf numFmtId="0" fontId="0" fillId="0" borderId="0" xfId="0" applyAlignment="1">
      <alignment horizontal="left"/>
    </xf>
    <xf numFmtId="4" fontId="2" fillId="0" borderId="0" xfId="0" applyNumberFormat="1" applyFont="1"/>
    <xf numFmtId="0" fontId="3" fillId="0" borderId="0" xfId="0" applyFont="1"/>
    <xf numFmtId="3" fontId="0" fillId="0" borderId="0" xfId="0" applyNumberFormat="1"/>
    <xf numFmtId="3" fontId="4" fillId="0" borderId="0" xfId="0" applyNumberFormat="1" applyFont="1"/>
    <xf numFmtId="4" fontId="5" fillId="0" borderId="0" xfId="0" applyNumberFormat="1" applyFont="1"/>
    <xf numFmtId="3" fontId="6" fillId="0" borderId="0" xfId="0" applyNumberFormat="1" applyFont="1"/>
    <xf numFmtId="4" fontId="6" fillId="0" borderId="0" xfId="0" applyNumberFormat="1" applyFont="1" applyAlignment="1">
      <alignment horizontal="right"/>
    </xf>
    <xf numFmtId="4" fontId="6" fillId="0" borderId="0" xfId="0" applyNumberFormat="1" applyFont="1"/>
    <xf numFmtId="0" fontId="7" fillId="0" borderId="0" xfId="0" applyFont="1"/>
    <xf numFmtId="0" fontId="8" fillId="0" borderId="1" xfId="0" applyFont="1" applyBorder="1"/>
    <xf numFmtId="0" fontId="0" fillId="2" borderId="1" xfId="0" applyFill="1" applyBorder="1"/>
    <xf numFmtId="0" fontId="0" fillId="0" borderId="1" xfId="0" applyBorder="1"/>
    <xf numFmtId="3" fontId="0" fillId="3" borderId="1" xfId="0" applyNumberFormat="1" applyFill="1" applyBorder="1"/>
    <xf numFmtId="0" fontId="4" fillId="0" borderId="1" xfId="0" applyFont="1" applyBorder="1"/>
    <xf numFmtId="0" fontId="9" fillId="0" borderId="1" xfId="0" applyFont="1" applyBorder="1"/>
    <xf numFmtId="0" fontId="10" fillId="2" borderId="1" xfId="0" applyFont="1" applyFill="1" applyBorder="1"/>
    <xf numFmtId="0" fontId="10" fillId="0" borderId="1" xfId="0" applyFont="1" applyBorder="1"/>
    <xf numFmtId="3" fontId="10" fillId="4" borderId="2" xfId="0" applyNumberFormat="1" applyFont="1" applyFill="1" applyBorder="1"/>
    <xf numFmtId="0" fontId="10" fillId="4" borderId="2" xfId="0" applyFont="1" applyFill="1" applyBorder="1"/>
    <xf numFmtId="0" fontId="11" fillId="0" borderId="3" xfId="0" applyFont="1" applyBorder="1"/>
    <xf numFmtId="0" fontId="12" fillId="0" borderId="0" xfId="0" applyFont="1"/>
    <xf numFmtId="0" fontId="13" fillId="0" borderId="0" xfId="0" applyFont="1"/>
    <xf numFmtId="0" fontId="1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34"/>
  <sheetViews>
    <sheetView tabSelected="1" workbookViewId="0">
      <pane ySplit="1" topLeftCell="A2" activePane="bottomLeft" state="frozen"/>
      <selection pane="bottomLeft" activeCell="I131" sqref="I131"/>
    </sheetView>
  </sheetViews>
  <sheetFormatPr baseColWidth="10" defaultColWidth="8.7265625" defaultRowHeight="14.5" x14ac:dyDescent="0.35"/>
  <cols>
    <col min="4" max="4" width="40.453125" customWidth="1"/>
    <col min="5" max="6" width="9.36328125" bestFit="1" customWidth="1"/>
  </cols>
  <sheetData>
    <row r="1" spans="2:6" ht="23.5" x14ac:dyDescent="0.55000000000000004">
      <c r="B1" s="2" t="s">
        <v>56</v>
      </c>
    </row>
    <row r="3" spans="2:6" x14ac:dyDescent="0.35">
      <c r="B3" t="s">
        <v>0</v>
      </c>
      <c r="C3" t="s">
        <v>1</v>
      </c>
      <c r="D3" t="s">
        <v>2</v>
      </c>
      <c r="E3" t="s">
        <v>3</v>
      </c>
      <c r="F3" t="s">
        <v>4</v>
      </c>
    </row>
    <row r="4" spans="2:6" x14ac:dyDescent="0.35">
      <c r="B4" t="s">
        <v>5</v>
      </c>
      <c r="C4" t="s">
        <v>6</v>
      </c>
      <c r="D4" t="s">
        <v>7</v>
      </c>
      <c r="E4">
        <v>2025</v>
      </c>
      <c r="F4" s="1">
        <v>-5403.75</v>
      </c>
    </row>
    <row r="5" spans="2:6" x14ac:dyDescent="0.35">
      <c r="B5" t="s">
        <v>5</v>
      </c>
      <c r="C5" t="s">
        <v>6</v>
      </c>
      <c r="D5" t="s">
        <v>8</v>
      </c>
      <c r="E5">
        <v>2025</v>
      </c>
      <c r="F5" s="1">
        <v>-555.08000000000004</v>
      </c>
    </row>
    <row r="6" spans="2:6" x14ac:dyDescent="0.35">
      <c r="B6" t="s">
        <v>5</v>
      </c>
      <c r="C6" t="s">
        <v>6</v>
      </c>
      <c r="D6" t="s">
        <v>9</v>
      </c>
      <c r="E6">
        <v>2025</v>
      </c>
      <c r="F6" s="1">
        <v>-1179</v>
      </c>
    </row>
    <row r="7" spans="2:6" x14ac:dyDescent="0.35">
      <c r="B7" t="s">
        <v>5</v>
      </c>
      <c r="C7" t="s">
        <v>6</v>
      </c>
      <c r="D7" t="s">
        <v>9</v>
      </c>
      <c r="E7">
        <v>2025</v>
      </c>
      <c r="F7" s="1">
        <v>-167.02</v>
      </c>
    </row>
    <row r="8" spans="2:6" x14ac:dyDescent="0.35">
      <c r="B8" t="s">
        <v>5</v>
      </c>
      <c r="C8" t="s">
        <v>6</v>
      </c>
      <c r="D8" t="s">
        <v>10</v>
      </c>
      <c r="E8">
        <v>2025</v>
      </c>
      <c r="F8" s="1">
        <v>-14320</v>
      </c>
    </row>
    <row r="9" spans="2:6" x14ac:dyDescent="0.35">
      <c r="B9" t="s">
        <v>5</v>
      </c>
      <c r="C9" t="s">
        <v>6</v>
      </c>
      <c r="D9" t="s">
        <v>11</v>
      </c>
      <c r="E9">
        <v>2025</v>
      </c>
      <c r="F9" s="1">
        <v>-294.74</v>
      </c>
    </row>
    <row r="10" spans="2:6" x14ac:dyDescent="0.35">
      <c r="B10" t="s">
        <v>5</v>
      </c>
      <c r="C10" t="s">
        <v>6</v>
      </c>
      <c r="D10" t="s">
        <v>12</v>
      </c>
      <c r="E10">
        <v>2025</v>
      </c>
      <c r="F10" s="1">
        <v>-854.74</v>
      </c>
    </row>
    <row r="11" spans="2:6" x14ac:dyDescent="0.35">
      <c r="B11" t="s">
        <v>5</v>
      </c>
      <c r="C11" t="s">
        <v>6</v>
      </c>
      <c r="D11" t="s">
        <v>13</v>
      </c>
      <c r="E11">
        <v>2025</v>
      </c>
      <c r="F11" s="1">
        <v>-815.45</v>
      </c>
    </row>
    <row r="12" spans="2:6" x14ac:dyDescent="0.35">
      <c r="B12" t="s">
        <v>5</v>
      </c>
      <c r="C12" t="s">
        <v>6</v>
      </c>
      <c r="D12" t="s">
        <v>13</v>
      </c>
      <c r="E12">
        <v>2025</v>
      </c>
      <c r="F12" s="1">
        <v>-1179</v>
      </c>
    </row>
    <row r="13" spans="2:6" x14ac:dyDescent="0.35">
      <c r="B13" t="s">
        <v>5</v>
      </c>
      <c r="C13" t="s">
        <v>6</v>
      </c>
      <c r="D13" t="s">
        <v>14</v>
      </c>
      <c r="E13">
        <v>2025</v>
      </c>
      <c r="F13" s="1">
        <v>-1179</v>
      </c>
    </row>
    <row r="14" spans="2:6" x14ac:dyDescent="0.35">
      <c r="B14" t="s">
        <v>5</v>
      </c>
      <c r="C14" t="s">
        <v>6</v>
      </c>
      <c r="D14" t="s">
        <v>14</v>
      </c>
      <c r="E14">
        <v>2025</v>
      </c>
      <c r="F14" s="1">
        <v>-2176.21</v>
      </c>
    </row>
    <row r="15" spans="2:6" x14ac:dyDescent="0.35">
      <c r="B15" t="s">
        <v>5</v>
      </c>
      <c r="C15" t="s">
        <v>6</v>
      </c>
      <c r="D15" t="s">
        <v>15</v>
      </c>
      <c r="E15">
        <v>2025</v>
      </c>
      <c r="F15" s="1">
        <v>-840.02</v>
      </c>
    </row>
    <row r="16" spans="2:6" x14ac:dyDescent="0.35">
      <c r="B16" t="s">
        <v>5</v>
      </c>
      <c r="C16" t="s">
        <v>6</v>
      </c>
      <c r="D16" t="s">
        <v>16</v>
      </c>
      <c r="E16">
        <v>2025</v>
      </c>
      <c r="F16" s="1">
        <v>-933.32</v>
      </c>
    </row>
    <row r="17" spans="2:6" x14ac:dyDescent="0.35">
      <c r="B17" t="s">
        <v>5</v>
      </c>
      <c r="C17" t="s">
        <v>6</v>
      </c>
      <c r="D17" t="s">
        <v>17</v>
      </c>
      <c r="E17">
        <v>2025</v>
      </c>
      <c r="F17" s="1">
        <v>-29.47</v>
      </c>
    </row>
    <row r="18" spans="2:6" x14ac:dyDescent="0.35">
      <c r="B18" t="s">
        <v>5</v>
      </c>
      <c r="C18" t="s">
        <v>6</v>
      </c>
      <c r="D18" t="s">
        <v>18</v>
      </c>
      <c r="E18">
        <v>2025</v>
      </c>
      <c r="F18" s="1">
        <v>-1886.32</v>
      </c>
    </row>
    <row r="19" spans="2:6" x14ac:dyDescent="0.35">
      <c r="B19" t="s">
        <v>5</v>
      </c>
      <c r="C19" t="s">
        <v>6</v>
      </c>
      <c r="D19" t="s">
        <v>19</v>
      </c>
      <c r="E19">
        <v>2025</v>
      </c>
      <c r="F19" s="1">
        <v>-304.48</v>
      </c>
    </row>
    <row r="20" spans="2:6" x14ac:dyDescent="0.35">
      <c r="B20" s="3">
        <v>231</v>
      </c>
      <c r="C20" s="3">
        <v>4521</v>
      </c>
      <c r="D20" t="s">
        <v>57</v>
      </c>
      <c r="E20">
        <v>2025</v>
      </c>
      <c r="F20" s="1">
        <v>-54000</v>
      </c>
    </row>
    <row r="21" spans="2:6" x14ac:dyDescent="0.35">
      <c r="B21" s="3"/>
      <c r="C21" s="3"/>
      <c r="F21" s="1"/>
    </row>
    <row r="22" spans="2:6" x14ac:dyDescent="0.35">
      <c r="F22" s="4">
        <f>SUM(F4:F20)</f>
        <v>-86117.6</v>
      </c>
    </row>
    <row r="23" spans="2:6" x14ac:dyDescent="0.35">
      <c r="F23" s="4"/>
    </row>
    <row r="24" spans="2:6" x14ac:dyDescent="0.35">
      <c r="F24" s="4"/>
    </row>
    <row r="25" spans="2:6" ht="23.5" x14ac:dyDescent="0.55000000000000004">
      <c r="B25" s="5" t="s">
        <v>58</v>
      </c>
      <c r="F25" s="1"/>
    </row>
    <row r="26" spans="2:6" x14ac:dyDescent="0.35">
      <c r="B26" t="s">
        <v>5</v>
      </c>
      <c r="C26" t="s">
        <v>6</v>
      </c>
      <c r="D26" t="s">
        <v>20</v>
      </c>
      <c r="E26">
        <v>2025</v>
      </c>
      <c r="F26" s="1">
        <v>158.6</v>
      </c>
    </row>
    <row r="27" spans="2:6" x14ac:dyDescent="0.35">
      <c r="B27" t="s">
        <v>5</v>
      </c>
      <c r="C27" t="s">
        <v>6</v>
      </c>
      <c r="D27" t="s">
        <v>21</v>
      </c>
      <c r="E27">
        <v>2025</v>
      </c>
      <c r="F27" s="1">
        <v>39.65</v>
      </c>
    </row>
    <row r="28" spans="2:6" x14ac:dyDescent="0.35">
      <c r="B28" t="s">
        <v>5</v>
      </c>
      <c r="C28" t="s">
        <v>6</v>
      </c>
      <c r="D28" t="s">
        <v>21</v>
      </c>
      <c r="E28">
        <v>2025</v>
      </c>
      <c r="F28" s="1">
        <v>-39.65</v>
      </c>
    </row>
    <row r="29" spans="2:6" x14ac:dyDescent="0.35">
      <c r="B29" t="s">
        <v>5</v>
      </c>
      <c r="C29" t="s">
        <v>6</v>
      </c>
      <c r="D29" t="s">
        <v>20</v>
      </c>
      <c r="E29">
        <v>2025</v>
      </c>
      <c r="F29" s="1">
        <v>107.43</v>
      </c>
    </row>
    <row r="30" spans="2:6" x14ac:dyDescent="0.35">
      <c r="B30" t="s">
        <v>5</v>
      </c>
      <c r="C30" t="s">
        <v>6</v>
      </c>
      <c r="D30" t="s">
        <v>21</v>
      </c>
      <c r="E30">
        <v>2025</v>
      </c>
      <c r="F30" s="1">
        <v>26.86</v>
      </c>
    </row>
    <row r="31" spans="2:6" x14ac:dyDescent="0.35">
      <c r="B31" t="s">
        <v>5</v>
      </c>
      <c r="C31" t="s">
        <v>6</v>
      </c>
      <c r="D31" t="s">
        <v>21</v>
      </c>
      <c r="E31">
        <v>2025</v>
      </c>
      <c r="F31" s="1">
        <v>-26.86</v>
      </c>
    </row>
    <row r="32" spans="2:6" x14ac:dyDescent="0.35">
      <c r="B32" t="s">
        <v>5</v>
      </c>
      <c r="C32" t="s">
        <v>6</v>
      </c>
      <c r="D32" t="s">
        <v>22</v>
      </c>
      <c r="E32">
        <v>2025</v>
      </c>
      <c r="F32" s="1">
        <v>5200</v>
      </c>
    </row>
    <row r="33" spans="2:6" x14ac:dyDescent="0.35">
      <c r="B33" t="s">
        <v>5</v>
      </c>
      <c r="C33" t="s">
        <v>6</v>
      </c>
      <c r="D33" t="s">
        <v>23</v>
      </c>
      <c r="E33">
        <v>2025</v>
      </c>
      <c r="F33" s="1">
        <v>1000</v>
      </c>
    </row>
    <row r="34" spans="2:6" x14ac:dyDescent="0.35">
      <c r="B34" t="s">
        <v>5</v>
      </c>
      <c r="C34" t="s">
        <v>6</v>
      </c>
      <c r="D34" t="s">
        <v>24</v>
      </c>
      <c r="E34">
        <v>2025</v>
      </c>
      <c r="F34" s="1">
        <v>3192.61</v>
      </c>
    </row>
    <row r="35" spans="2:6" x14ac:dyDescent="0.35">
      <c r="B35" t="s">
        <v>5</v>
      </c>
      <c r="C35" t="s">
        <v>6</v>
      </c>
      <c r="D35" t="s">
        <v>20</v>
      </c>
      <c r="E35">
        <v>2025</v>
      </c>
      <c r="F35" s="1">
        <v>136.26</v>
      </c>
    </row>
    <row r="36" spans="2:6" x14ac:dyDescent="0.35">
      <c r="B36" t="s">
        <v>5</v>
      </c>
      <c r="C36" t="s">
        <v>6</v>
      </c>
      <c r="D36" t="s">
        <v>21</v>
      </c>
      <c r="E36">
        <v>2025</v>
      </c>
      <c r="F36" s="1">
        <v>34.07</v>
      </c>
    </row>
    <row r="37" spans="2:6" x14ac:dyDescent="0.35">
      <c r="B37" t="s">
        <v>5</v>
      </c>
      <c r="C37" t="s">
        <v>6</v>
      </c>
      <c r="D37" t="s">
        <v>21</v>
      </c>
      <c r="E37">
        <v>2025</v>
      </c>
      <c r="F37" s="1">
        <v>-34.07</v>
      </c>
    </row>
    <row r="38" spans="2:6" x14ac:dyDescent="0.35">
      <c r="B38" t="s">
        <v>5</v>
      </c>
      <c r="C38" t="s">
        <v>6</v>
      </c>
      <c r="D38" t="s">
        <v>25</v>
      </c>
      <c r="E38">
        <v>2025</v>
      </c>
      <c r="F38" s="1">
        <v>4200</v>
      </c>
    </row>
    <row r="39" spans="2:6" x14ac:dyDescent="0.35">
      <c r="B39" t="s">
        <v>5</v>
      </c>
      <c r="C39" t="s">
        <v>6</v>
      </c>
      <c r="D39" t="s">
        <v>24</v>
      </c>
      <c r="E39">
        <v>2025</v>
      </c>
      <c r="F39" s="1">
        <v>2356.4</v>
      </c>
    </row>
    <row r="40" spans="2:6" x14ac:dyDescent="0.35">
      <c r="B40" t="s">
        <v>5</v>
      </c>
      <c r="C40" t="s">
        <v>6</v>
      </c>
      <c r="D40" t="s">
        <v>26</v>
      </c>
      <c r="E40">
        <v>2025</v>
      </c>
      <c r="F40" s="1">
        <v>3368.75</v>
      </c>
    </row>
    <row r="41" spans="2:6" x14ac:dyDescent="0.35">
      <c r="B41" t="s">
        <v>5</v>
      </c>
      <c r="C41" t="s">
        <v>6</v>
      </c>
      <c r="D41" t="s">
        <v>24</v>
      </c>
      <c r="E41">
        <v>2025</v>
      </c>
      <c r="F41" s="1">
        <v>6370.59</v>
      </c>
    </row>
    <row r="42" spans="2:6" x14ac:dyDescent="0.35">
      <c r="B42" t="s">
        <v>5</v>
      </c>
      <c r="C42" t="s">
        <v>6</v>
      </c>
      <c r="D42" t="s">
        <v>20</v>
      </c>
      <c r="E42">
        <v>2025</v>
      </c>
      <c r="F42" s="1">
        <v>136.26</v>
      </c>
    </row>
    <row r="43" spans="2:6" x14ac:dyDescent="0.35">
      <c r="B43" t="s">
        <v>5</v>
      </c>
      <c r="C43" t="s">
        <v>6</v>
      </c>
      <c r="D43" t="s">
        <v>21</v>
      </c>
      <c r="E43">
        <v>2025</v>
      </c>
      <c r="F43" s="1">
        <v>34.07</v>
      </c>
    </row>
    <row r="44" spans="2:6" x14ac:dyDescent="0.35">
      <c r="B44" t="s">
        <v>5</v>
      </c>
      <c r="C44" t="s">
        <v>6</v>
      </c>
      <c r="D44" t="s">
        <v>21</v>
      </c>
      <c r="E44">
        <v>2025</v>
      </c>
      <c r="F44" s="1">
        <v>-34.07</v>
      </c>
    </row>
    <row r="45" spans="2:6" x14ac:dyDescent="0.35">
      <c r="B45" t="s">
        <v>5</v>
      </c>
      <c r="C45" t="s">
        <v>6</v>
      </c>
      <c r="D45" t="s">
        <v>27</v>
      </c>
      <c r="E45">
        <v>2025</v>
      </c>
      <c r="F45" s="1">
        <v>80</v>
      </c>
    </row>
    <row r="46" spans="2:6" x14ac:dyDescent="0.35">
      <c r="B46" t="s">
        <v>5</v>
      </c>
      <c r="C46" t="s">
        <v>6</v>
      </c>
      <c r="D46" t="s">
        <v>28</v>
      </c>
      <c r="E46">
        <v>2025</v>
      </c>
      <c r="F46" s="1">
        <v>20</v>
      </c>
    </row>
    <row r="47" spans="2:6" x14ac:dyDescent="0.35">
      <c r="B47" t="s">
        <v>5</v>
      </c>
      <c r="C47" t="s">
        <v>6</v>
      </c>
      <c r="D47" t="s">
        <v>28</v>
      </c>
      <c r="E47">
        <v>2025</v>
      </c>
      <c r="F47" s="1">
        <v>-20</v>
      </c>
    </row>
    <row r="48" spans="2:6" x14ac:dyDescent="0.35">
      <c r="B48" t="s">
        <v>5</v>
      </c>
      <c r="C48" t="s">
        <v>6</v>
      </c>
      <c r="D48" t="s">
        <v>29</v>
      </c>
      <c r="E48">
        <v>2025</v>
      </c>
      <c r="F48" s="1">
        <v>2297.02</v>
      </c>
    </row>
    <row r="49" spans="2:6" x14ac:dyDescent="0.35">
      <c r="B49" t="s">
        <v>5</v>
      </c>
      <c r="C49" t="s">
        <v>6</v>
      </c>
      <c r="D49" t="s">
        <v>20</v>
      </c>
      <c r="E49">
        <v>2025</v>
      </c>
      <c r="F49" s="1">
        <v>136.26</v>
      </c>
    </row>
    <row r="50" spans="2:6" x14ac:dyDescent="0.35">
      <c r="B50" t="s">
        <v>5</v>
      </c>
      <c r="C50" t="s">
        <v>6</v>
      </c>
      <c r="D50" t="s">
        <v>21</v>
      </c>
      <c r="E50">
        <v>2025</v>
      </c>
      <c r="F50" s="1">
        <v>34.07</v>
      </c>
    </row>
    <row r="51" spans="2:6" x14ac:dyDescent="0.35">
      <c r="B51" t="s">
        <v>5</v>
      </c>
      <c r="C51" t="s">
        <v>6</v>
      </c>
      <c r="D51" t="s">
        <v>21</v>
      </c>
      <c r="E51">
        <v>2025</v>
      </c>
      <c r="F51" s="1">
        <v>-34.07</v>
      </c>
    </row>
    <row r="52" spans="2:6" x14ac:dyDescent="0.35">
      <c r="B52" t="s">
        <v>5</v>
      </c>
      <c r="C52" t="s">
        <v>6</v>
      </c>
      <c r="D52" t="s">
        <v>24</v>
      </c>
      <c r="E52">
        <v>2025</v>
      </c>
      <c r="F52" s="1">
        <v>1594.3</v>
      </c>
    </row>
    <row r="53" spans="2:6" x14ac:dyDescent="0.35">
      <c r="B53" t="s">
        <v>5</v>
      </c>
      <c r="C53" t="s">
        <v>6</v>
      </c>
      <c r="D53" t="s">
        <v>30</v>
      </c>
      <c r="E53">
        <v>2025</v>
      </c>
      <c r="F53" s="1">
        <v>420</v>
      </c>
    </row>
    <row r="54" spans="2:6" x14ac:dyDescent="0.35">
      <c r="B54" t="s">
        <v>5</v>
      </c>
      <c r="C54" t="s">
        <v>6</v>
      </c>
      <c r="D54" t="s">
        <v>31</v>
      </c>
      <c r="E54">
        <v>2025</v>
      </c>
      <c r="F54" s="1">
        <v>105</v>
      </c>
    </row>
    <row r="55" spans="2:6" x14ac:dyDescent="0.35">
      <c r="B55" t="s">
        <v>5</v>
      </c>
      <c r="C55" t="s">
        <v>6</v>
      </c>
      <c r="D55" t="s">
        <v>31</v>
      </c>
      <c r="E55">
        <v>2025</v>
      </c>
      <c r="F55" s="1">
        <v>-105</v>
      </c>
    </row>
    <row r="56" spans="2:6" x14ac:dyDescent="0.35">
      <c r="B56" t="s">
        <v>5</v>
      </c>
      <c r="C56" t="s">
        <v>6</v>
      </c>
      <c r="D56" t="s">
        <v>24</v>
      </c>
      <c r="E56">
        <v>2025</v>
      </c>
      <c r="F56" s="1">
        <v>332.75</v>
      </c>
    </row>
    <row r="57" spans="2:6" x14ac:dyDescent="0.35">
      <c r="B57" t="s">
        <v>5</v>
      </c>
      <c r="C57" t="s">
        <v>6</v>
      </c>
      <c r="D57" t="s">
        <v>20</v>
      </c>
      <c r="E57">
        <v>2025</v>
      </c>
      <c r="F57" s="1">
        <v>136.26</v>
      </c>
    </row>
    <row r="58" spans="2:6" x14ac:dyDescent="0.35">
      <c r="B58" t="s">
        <v>5</v>
      </c>
      <c r="C58" t="s">
        <v>6</v>
      </c>
      <c r="D58" t="s">
        <v>21</v>
      </c>
      <c r="E58">
        <v>2025</v>
      </c>
      <c r="F58" s="1">
        <v>34.07</v>
      </c>
    </row>
    <row r="59" spans="2:6" x14ac:dyDescent="0.35">
      <c r="B59" t="s">
        <v>5</v>
      </c>
      <c r="C59" t="s">
        <v>6</v>
      </c>
      <c r="D59" t="s">
        <v>21</v>
      </c>
      <c r="E59">
        <v>2025</v>
      </c>
      <c r="F59" s="1">
        <v>-34.07</v>
      </c>
    </row>
    <row r="60" spans="2:6" x14ac:dyDescent="0.35">
      <c r="B60" t="s">
        <v>5</v>
      </c>
      <c r="C60" t="s">
        <v>6</v>
      </c>
      <c r="D60" t="s">
        <v>27</v>
      </c>
      <c r="E60">
        <v>2025</v>
      </c>
      <c r="F60" s="1">
        <v>638.4</v>
      </c>
    </row>
    <row r="61" spans="2:6" x14ac:dyDescent="0.35">
      <c r="B61" t="s">
        <v>5</v>
      </c>
      <c r="C61" t="s">
        <v>6</v>
      </c>
      <c r="D61" t="s">
        <v>28</v>
      </c>
      <c r="E61">
        <v>2025</v>
      </c>
      <c r="F61" s="1">
        <v>159.6</v>
      </c>
    </row>
    <row r="62" spans="2:6" x14ac:dyDescent="0.35">
      <c r="B62" t="s">
        <v>5</v>
      </c>
      <c r="C62" t="s">
        <v>6</v>
      </c>
      <c r="D62" t="s">
        <v>28</v>
      </c>
      <c r="E62">
        <v>2025</v>
      </c>
      <c r="F62" s="1">
        <v>-159.6</v>
      </c>
    </row>
    <row r="63" spans="2:6" x14ac:dyDescent="0.35">
      <c r="B63" t="s">
        <v>5</v>
      </c>
      <c r="C63" t="s">
        <v>6</v>
      </c>
      <c r="D63" t="s">
        <v>32</v>
      </c>
      <c r="E63">
        <v>2025</v>
      </c>
      <c r="F63" s="1">
        <v>4617.1099999999997</v>
      </c>
    </row>
    <row r="64" spans="2:6" x14ac:dyDescent="0.35">
      <c r="B64" t="s">
        <v>5</v>
      </c>
      <c r="C64" t="s">
        <v>6</v>
      </c>
      <c r="D64" t="s">
        <v>33</v>
      </c>
      <c r="E64">
        <v>2025</v>
      </c>
      <c r="F64" s="1">
        <v>1154.28</v>
      </c>
    </row>
    <row r="65" spans="2:6" x14ac:dyDescent="0.35">
      <c r="B65" t="s">
        <v>5</v>
      </c>
      <c r="C65" t="s">
        <v>6</v>
      </c>
      <c r="D65" t="s">
        <v>33</v>
      </c>
      <c r="E65">
        <v>2025</v>
      </c>
      <c r="F65" s="1">
        <v>-1154.28</v>
      </c>
    </row>
    <row r="66" spans="2:6" x14ac:dyDescent="0.35">
      <c r="B66" t="s">
        <v>5</v>
      </c>
      <c r="C66" t="s">
        <v>6</v>
      </c>
      <c r="D66" t="s">
        <v>34</v>
      </c>
      <c r="E66">
        <v>2025</v>
      </c>
      <c r="F66" s="1">
        <v>283</v>
      </c>
    </row>
    <row r="67" spans="2:6" x14ac:dyDescent="0.35">
      <c r="B67" t="s">
        <v>5</v>
      </c>
      <c r="C67" t="s">
        <v>6</v>
      </c>
      <c r="D67" t="s">
        <v>35</v>
      </c>
      <c r="E67">
        <v>2025</v>
      </c>
      <c r="F67" s="1">
        <v>343.92</v>
      </c>
    </row>
    <row r="68" spans="2:6" x14ac:dyDescent="0.35">
      <c r="B68" t="s">
        <v>5</v>
      </c>
      <c r="C68" t="s">
        <v>6</v>
      </c>
      <c r="D68" t="s">
        <v>36</v>
      </c>
      <c r="E68">
        <v>2025</v>
      </c>
      <c r="F68" s="1">
        <v>85.98</v>
      </c>
    </row>
    <row r="69" spans="2:6" x14ac:dyDescent="0.35">
      <c r="B69" t="s">
        <v>5</v>
      </c>
      <c r="C69" t="s">
        <v>6</v>
      </c>
      <c r="D69" t="s">
        <v>36</v>
      </c>
      <c r="E69">
        <v>2025</v>
      </c>
      <c r="F69" s="1">
        <v>-85.98</v>
      </c>
    </row>
    <row r="70" spans="2:6" x14ac:dyDescent="0.35">
      <c r="B70" t="s">
        <v>5</v>
      </c>
      <c r="C70" t="s">
        <v>6</v>
      </c>
      <c r="D70" t="s">
        <v>24</v>
      </c>
      <c r="E70">
        <v>2025</v>
      </c>
      <c r="F70" s="1">
        <v>1243.92</v>
      </c>
    </row>
    <row r="71" spans="2:6" x14ac:dyDescent="0.35">
      <c r="B71" t="s">
        <v>5</v>
      </c>
      <c r="C71" t="s">
        <v>6</v>
      </c>
      <c r="D71" t="s">
        <v>20</v>
      </c>
      <c r="E71">
        <v>2025</v>
      </c>
      <c r="F71" s="1">
        <v>136.26</v>
      </c>
    </row>
    <row r="72" spans="2:6" x14ac:dyDescent="0.35">
      <c r="B72" t="s">
        <v>5</v>
      </c>
      <c r="C72" t="s">
        <v>6</v>
      </c>
      <c r="D72" t="s">
        <v>21</v>
      </c>
      <c r="E72">
        <v>2025</v>
      </c>
      <c r="F72" s="1">
        <v>34.07</v>
      </c>
    </row>
    <row r="73" spans="2:6" x14ac:dyDescent="0.35">
      <c r="B73" t="s">
        <v>5</v>
      </c>
      <c r="C73" t="s">
        <v>6</v>
      </c>
      <c r="D73" t="s">
        <v>21</v>
      </c>
      <c r="E73">
        <v>2025</v>
      </c>
      <c r="F73" s="1">
        <v>-34.07</v>
      </c>
    </row>
    <row r="74" spans="2:6" x14ac:dyDescent="0.35">
      <c r="B74" t="s">
        <v>5</v>
      </c>
      <c r="C74" t="s">
        <v>6</v>
      </c>
      <c r="D74" t="s">
        <v>24</v>
      </c>
      <c r="E74">
        <v>2025</v>
      </c>
      <c r="F74" s="1">
        <v>59.94</v>
      </c>
    </row>
    <row r="75" spans="2:6" x14ac:dyDescent="0.35">
      <c r="B75" t="s">
        <v>5</v>
      </c>
      <c r="C75" t="s">
        <v>6</v>
      </c>
      <c r="D75" t="s">
        <v>20</v>
      </c>
      <c r="E75">
        <v>2025</v>
      </c>
      <c r="F75" s="1">
        <v>136.26</v>
      </c>
    </row>
    <row r="76" spans="2:6" x14ac:dyDescent="0.35">
      <c r="B76" t="s">
        <v>5</v>
      </c>
      <c r="C76" t="s">
        <v>6</v>
      </c>
      <c r="D76" t="s">
        <v>21</v>
      </c>
      <c r="E76">
        <v>2025</v>
      </c>
      <c r="F76" s="1">
        <v>34.07</v>
      </c>
    </row>
    <row r="77" spans="2:6" x14ac:dyDescent="0.35">
      <c r="B77" t="s">
        <v>5</v>
      </c>
      <c r="C77" t="s">
        <v>6</v>
      </c>
      <c r="D77" t="s">
        <v>21</v>
      </c>
      <c r="E77">
        <v>2025</v>
      </c>
      <c r="F77" s="1">
        <v>-34.07</v>
      </c>
    </row>
    <row r="78" spans="2:6" x14ac:dyDescent="0.35">
      <c r="B78" t="s">
        <v>5</v>
      </c>
      <c r="C78" t="s">
        <v>6</v>
      </c>
      <c r="D78" t="s">
        <v>37</v>
      </c>
      <c r="E78">
        <v>2025</v>
      </c>
      <c r="F78" s="1">
        <v>373.6</v>
      </c>
    </row>
    <row r="79" spans="2:6" x14ac:dyDescent="0.35">
      <c r="B79" t="s">
        <v>5</v>
      </c>
      <c r="C79" t="s">
        <v>6</v>
      </c>
      <c r="D79" t="s">
        <v>38</v>
      </c>
      <c r="E79">
        <v>2025</v>
      </c>
      <c r="F79" s="1">
        <v>93.4</v>
      </c>
    </row>
    <row r="80" spans="2:6" x14ac:dyDescent="0.35">
      <c r="B80" t="s">
        <v>5</v>
      </c>
      <c r="C80" t="s">
        <v>6</v>
      </c>
      <c r="D80" t="s">
        <v>38</v>
      </c>
      <c r="E80">
        <v>2025</v>
      </c>
      <c r="F80" s="1">
        <v>-93.4</v>
      </c>
    </row>
    <row r="81" spans="2:6" x14ac:dyDescent="0.35">
      <c r="B81" t="s">
        <v>5</v>
      </c>
      <c r="C81" t="s">
        <v>6</v>
      </c>
      <c r="D81" t="s">
        <v>39</v>
      </c>
      <c r="E81">
        <v>2025</v>
      </c>
      <c r="F81" s="1">
        <v>1553.21</v>
      </c>
    </row>
    <row r="82" spans="2:6" x14ac:dyDescent="0.35">
      <c r="B82" t="s">
        <v>5</v>
      </c>
      <c r="C82" t="s">
        <v>6</v>
      </c>
      <c r="D82" t="s">
        <v>40</v>
      </c>
      <c r="E82">
        <v>2025</v>
      </c>
      <c r="F82" s="1">
        <v>388.3</v>
      </c>
    </row>
    <row r="83" spans="2:6" x14ac:dyDescent="0.35">
      <c r="B83" t="s">
        <v>5</v>
      </c>
      <c r="C83" t="s">
        <v>6</v>
      </c>
      <c r="D83" t="s">
        <v>40</v>
      </c>
      <c r="E83">
        <v>2025</v>
      </c>
      <c r="F83" s="1">
        <v>-388.3</v>
      </c>
    </row>
    <row r="84" spans="2:6" x14ac:dyDescent="0.35">
      <c r="B84" t="s">
        <v>5</v>
      </c>
      <c r="C84" t="s">
        <v>6</v>
      </c>
      <c r="D84" t="s">
        <v>20</v>
      </c>
      <c r="E84">
        <v>2025</v>
      </c>
      <c r="F84" s="1">
        <v>136.26</v>
      </c>
    </row>
    <row r="85" spans="2:6" x14ac:dyDescent="0.35">
      <c r="B85" t="s">
        <v>5</v>
      </c>
      <c r="C85" t="s">
        <v>6</v>
      </c>
      <c r="D85" t="s">
        <v>21</v>
      </c>
      <c r="E85">
        <v>2025</v>
      </c>
      <c r="F85" s="1">
        <v>34.07</v>
      </c>
    </row>
    <row r="86" spans="2:6" x14ac:dyDescent="0.35">
      <c r="B86" t="s">
        <v>5</v>
      </c>
      <c r="C86" t="s">
        <v>6</v>
      </c>
      <c r="D86" t="s">
        <v>21</v>
      </c>
      <c r="E86">
        <v>2025</v>
      </c>
      <c r="F86" s="1">
        <v>-34.07</v>
      </c>
    </row>
    <row r="87" spans="2:6" x14ac:dyDescent="0.35">
      <c r="B87" t="s">
        <v>5</v>
      </c>
      <c r="C87" t="s">
        <v>6</v>
      </c>
      <c r="D87" t="s">
        <v>41</v>
      </c>
      <c r="E87">
        <v>2025</v>
      </c>
      <c r="F87" s="1">
        <v>4500</v>
      </c>
    </row>
    <row r="88" spans="2:6" x14ac:dyDescent="0.35">
      <c r="B88" t="s">
        <v>5</v>
      </c>
      <c r="C88" t="s">
        <v>6</v>
      </c>
      <c r="D88" t="s">
        <v>42</v>
      </c>
      <c r="E88">
        <v>2025</v>
      </c>
      <c r="F88" s="1">
        <v>1125</v>
      </c>
    </row>
    <row r="89" spans="2:6" x14ac:dyDescent="0.35">
      <c r="B89" t="s">
        <v>5</v>
      </c>
      <c r="C89" t="s">
        <v>6</v>
      </c>
      <c r="D89" t="s">
        <v>42</v>
      </c>
      <c r="E89">
        <v>2025</v>
      </c>
      <c r="F89" s="1">
        <v>-1125</v>
      </c>
    </row>
    <row r="90" spans="2:6" x14ac:dyDescent="0.35">
      <c r="B90" t="s">
        <v>5</v>
      </c>
      <c r="C90" t="s">
        <v>6</v>
      </c>
      <c r="D90" t="s">
        <v>43</v>
      </c>
      <c r="E90">
        <v>2025</v>
      </c>
      <c r="F90" s="1">
        <v>36.799999999999997</v>
      </c>
    </row>
    <row r="91" spans="2:6" x14ac:dyDescent="0.35">
      <c r="B91" t="s">
        <v>5</v>
      </c>
      <c r="C91" t="s">
        <v>6</v>
      </c>
      <c r="D91" t="s">
        <v>44</v>
      </c>
      <c r="E91">
        <v>2025</v>
      </c>
      <c r="F91" s="1">
        <v>9.1999999999999993</v>
      </c>
    </row>
    <row r="92" spans="2:6" x14ac:dyDescent="0.35">
      <c r="B92" t="s">
        <v>5</v>
      </c>
      <c r="C92" t="s">
        <v>6</v>
      </c>
      <c r="D92" t="s">
        <v>44</v>
      </c>
      <c r="E92">
        <v>2025</v>
      </c>
      <c r="F92" s="1">
        <v>-9.1999999999999993</v>
      </c>
    </row>
    <row r="93" spans="2:6" x14ac:dyDescent="0.35">
      <c r="B93" t="s">
        <v>5</v>
      </c>
      <c r="C93" t="s">
        <v>6</v>
      </c>
      <c r="D93" t="s">
        <v>45</v>
      </c>
      <c r="E93">
        <v>2025</v>
      </c>
      <c r="F93" s="1">
        <v>76.8</v>
      </c>
    </row>
    <row r="94" spans="2:6" x14ac:dyDescent="0.35">
      <c r="B94" t="s">
        <v>5</v>
      </c>
      <c r="C94" t="s">
        <v>6</v>
      </c>
      <c r="D94" t="s">
        <v>46</v>
      </c>
      <c r="E94">
        <v>2025</v>
      </c>
      <c r="F94" s="1">
        <v>19.2</v>
      </c>
    </row>
    <row r="95" spans="2:6" x14ac:dyDescent="0.35">
      <c r="B95" t="s">
        <v>5</v>
      </c>
      <c r="C95" t="s">
        <v>6</v>
      </c>
      <c r="D95" t="s">
        <v>46</v>
      </c>
      <c r="E95">
        <v>2025</v>
      </c>
      <c r="F95" s="1">
        <v>-19.2</v>
      </c>
    </row>
    <row r="96" spans="2:6" x14ac:dyDescent="0.35">
      <c r="B96" t="s">
        <v>5</v>
      </c>
      <c r="C96" t="s">
        <v>6</v>
      </c>
      <c r="D96" t="s">
        <v>20</v>
      </c>
      <c r="E96">
        <v>2025</v>
      </c>
      <c r="F96" s="1">
        <v>427.24</v>
      </c>
    </row>
    <row r="97" spans="2:6" x14ac:dyDescent="0.35">
      <c r="B97" t="s">
        <v>5</v>
      </c>
      <c r="C97" t="s">
        <v>6</v>
      </c>
      <c r="D97" t="s">
        <v>21</v>
      </c>
      <c r="E97">
        <v>2025</v>
      </c>
      <c r="F97" s="1">
        <v>106.81</v>
      </c>
    </row>
    <row r="98" spans="2:6" x14ac:dyDescent="0.35">
      <c r="B98" t="s">
        <v>5</v>
      </c>
      <c r="C98" t="s">
        <v>6</v>
      </c>
      <c r="D98" t="s">
        <v>21</v>
      </c>
      <c r="E98">
        <v>2025</v>
      </c>
      <c r="F98" s="1">
        <v>-106.81</v>
      </c>
    </row>
    <row r="99" spans="2:6" x14ac:dyDescent="0.35">
      <c r="B99" t="s">
        <v>5</v>
      </c>
      <c r="C99" t="s">
        <v>6</v>
      </c>
      <c r="D99" t="s">
        <v>47</v>
      </c>
      <c r="E99">
        <v>2025</v>
      </c>
      <c r="F99" s="1">
        <v>13875</v>
      </c>
    </row>
    <row r="100" spans="2:6" x14ac:dyDescent="0.35">
      <c r="B100" t="s">
        <v>5</v>
      </c>
      <c r="C100" t="s">
        <v>6</v>
      </c>
      <c r="D100" t="s">
        <v>48</v>
      </c>
      <c r="E100">
        <v>2025</v>
      </c>
      <c r="F100" s="1">
        <v>3468.75</v>
      </c>
    </row>
    <row r="101" spans="2:6" x14ac:dyDescent="0.35">
      <c r="B101" t="s">
        <v>5</v>
      </c>
      <c r="C101" t="s">
        <v>6</v>
      </c>
      <c r="D101" t="s">
        <v>48</v>
      </c>
      <c r="E101">
        <v>2025</v>
      </c>
      <c r="F101" s="1">
        <v>-3468.75</v>
      </c>
    </row>
    <row r="102" spans="2:6" x14ac:dyDescent="0.35">
      <c r="B102" t="s">
        <v>5</v>
      </c>
      <c r="C102" t="s">
        <v>6</v>
      </c>
      <c r="D102" t="s">
        <v>26</v>
      </c>
      <c r="E102">
        <v>2025</v>
      </c>
      <c r="F102" s="1">
        <v>2389.5</v>
      </c>
    </row>
    <row r="103" spans="2:6" x14ac:dyDescent="0.35">
      <c r="B103" t="s">
        <v>5</v>
      </c>
      <c r="C103" t="s">
        <v>6</v>
      </c>
      <c r="D103" t="s">
        <v>30</v>
      </c>
      <c r="E103">
        <v>2025</v>
      </c>
      <c r="F103" s="1">
        <v>1366.4</v>
      </c>
    </row>
    <row r="104" spans="2:6" x14ac:dyDescent="0.35">
      <c r="B104" t="s">
        <v>5</v>
      </c>
      <c r="C104" t="s">
        <v>6</v>
      </c>
      <c r="D104" t="s">
        <v>31</v>
      </c>
      <c r="E104">
        <v>2025</v>
      </c>
      <c r="F104" s="1">
        <v>341.6</v>
      </c>
    </row>
    <row r="105" spans="2:6" x14ac:dyDescent="0.35">
      <c r="B105" t="s">
        <v>5</v>
      </c>
      <c r="C105" t="s">
        <v>6</v>
      </c>
      <c r="D105" t="s">
        <v>31</v>
      </c>
      <c r="E105">
        <v>2025</v>
      </c>
      <c r="F105" s="1">
        <v>-341.6</v>
      </c>
    </row>
    <row r="106" spans="2:6" x14ac:dyDescent="0.35">
      <c r="B106" t="s">
        <v>5</v>
      </c>
      <c r="C106" t="s">
        <v>6</v>
      </c>
      <c r="D106" t="s">
        <v>29</v>
      </c>
      <c r="E106">
        <v>2025</v>
      </c>
      <c r="F106" s="1">
        <v>2094.98</v>
      </c>
    </row>
    <row r="107" spans="2:6" x14ac:dyDescent="0.35">
      <c r="B107" t="s">
        <v>5</v>
      </c>
      <c r="C107" t="s">
        <v>6</v>
      </c>
      <c r="D107" t="s">
        <v>20</v>
      </c>
      <c r="E107">
        <v>2025</v>
      </c>
      <c r="F107" s="1">
        <v>590.09</v>
      </c>
    </row>
    <row r="108" spans="2:6" x14ac:dyDescent="0.35">
      <c r="B108" t="s">
        <v>5</v>
      </c>
      <c r="C108" t="s">
        <v>6</v>
      </c>
      <c r="D108" t="s">
        <v>21</v>
      </c>
      <c r="E108">
        <v>2025</v>
      </c>
      <c r="F108" s="1">
        <v>147.52000000000001</v>
      </c>
    </row>
    <row r="109" spans="2:6" x14ac:dyDescent="0.35">
      <c r="B109" t="s">
        <v>5</v>
      </c>
      <c r="C109" t="s">
        <v>6</v>
      </c>
      <c r="D109" t="s">
        <v>21</v>
      </c>
      <c r="E109">
        <v>2025</v>
      </c>
      <c r="F109" s="1">
        <v>-147.52000000000001</v>
      </c>
    </row>
    <row r="110" spans="2:6" x14ac:dyDescent="0.35">
      <c r="B110" t="s">
        <v>5</v>
      </c>
      <c r="C110" t="s">
        <v>6</v>
      </c>
      <c r="D110" t="s">
        <v>47</v>
      </c>
      <c r="E110">
        <v>2025</v>
      </c>
      <c r="F110" s="1">
        <v>1770</v>
      </c>
    </row>
    <row r="111" spans="2:6" x14ac:dyDescent="0.35">
      <c r="B111" t="s">
        <v>5</v>
      </c>
      <c r="C111" t="s">
        <v>6</v>
      </c>
      <c r="D111" t="s">
        <v>48</v>
      </c>
      <c r="E111">
        <v>2025</v>
      </c>
      <c r="F111" s="1">
        <v>442.5</v>
      </c>
    </row>
    <row r="112" spans="2:6" x14ac:dyDescent="0.35">
      <c r="B112" t="s">
        <v>5</v>
      </c>
      <c r="C112" t="s">
        <v>6</v>
      </c>
      <c r="D112" t="s">
        <v>48</v>
      </c>
      <c r="E112">
        <v>2025</v>
      </c>
      <c r="F112" s="1">
        <v>-442.5</v>
      </c>
    </row>
    <row r="113" spans="2:6" x14ac:dyDescent="0.35">
      <c r="B113" t="s">
        <v>5</v>
      </c>
      <c r="C113" t="s">
        <v>6</v>
      </c>
      <c r="D113" t="s">
        <v>49</v>
      </c>
      <c r="E113">
        <v>2025</v>
      </c>
      <c r="F113" s="1">
        <v>500</v>
      </c>
    </row>
    <row r="114" spans="2:6" x14ac:dyDescent="0.35">
      <c r="B114" t="s">
        <v>5</v>
      </c>
      <c r="C114" t="s">
        <v>6</v>
      </c>
      <c r="D114" t="s">
        <v>50</v>
      </c>
      <c r="E114">
        <v>2025</v>
      </c>
      <c r="F114" s="1">
        <v>2200</v>
      </c>
    </row>
    <row r="115" spans="2:6" x14ac:dyDescent="0.35">
      <c r="B115" t="s">
        <v>5</v>
      </c>
      <c r="C115" t="s">
        <v>6</v>
      </c>
      <c r="D115" t="s">
        <v>51</v>
      </c>
      <c r="E115">
        <v>2025</v>
      </c>
      <c r="F115" s="1">
        <v>550</v>
      </c>
    </row>
    <row r="116" spans="2:6" x14ac:dyDescent="0.35">
      <c r="B116" t="s">
        <v>5</v>
      </c>
      <c r="C116" t="s">
        <v>6</v>
      </c>
      <c r="D116" t="s">
        <v>51</v>
      </c>
      <c r="E116">
        <v>2025</v>
      </c>
      <c r="F116" s="1">
        <v>-550</v>
      </c>
    </row>
    <row r="117" spans="2:6" x14ac:dyDescent="0.35">
      <c r="B117" t="s">
        <v>5</v>
      </c>
      <c r="C117" t="s">
        <v>6</v>
      </c>
      <c r="D117" t="s">
        <v>52</v>
      </c>
      <c r="E117">
        <v>2025</v>
      </c>
      <c r="F117" s="1">
        <v>159.91999999999999</v>
      </c>
    </row>
    <row r="118" spans="2:6" x14ac:dyDescent="0.35">
      <c r="B118" t="s">
        <v>5</v>
      </c>
      <c r="C118" t="s">
        <v>6</v>
      </c>
      <c r="D118" t="s">
        <v>53</v>
      </c>
      <c r="E118">
        <v>2025</v>
      </c>
      <c r="F118" s="1">
        <v>39.979999999999997</v>
      </c>
    </row>
    <row r="119" spans="2:6" x14ac:dyDescent="0.35">
      <c r="B119" t="s">
        <v>5</v>
      </c>
      <c r="C119" t="s">
        <v>6</v>
      </c>
      <c r="D119" t="s">
        <v>53</v>
      </c>
      <c r="E119">
        <v>2025</v>
      </c>
      <c r="F119" s="1">
        <v>-39.979999999999997</v>
      </c>
    </row>
    <row r="120" spans="2:6" x14ac:dyDescent="0.35">
      <c r="B120" t="s">
        <v>5</v>
      </c>
      <c r="C120" t="s">
        <v>6</v>
      </c>
      <c r="D120" t="s">
        <v>20</v>
      </c>
      <c r="E120">
        <v>2025</v>
      </c>
      <c r="F120" s="1">
        <v>489.98</v>
      </c>
    </row>
    <row r="121" spans="2:6" x14ac:dyDescent="0.35">
      <c r="B121" t="s">
        <v>5</v>
      </c>
      <c r="C121" t="s">
        <v>6</v>
      </c>
      <c r="D121" t="s">
        <v>21</v>
      </c>
      <c r="E121">
        <v>2025</v>
      </c>
      <c r="F121" s="1">
        <v>122.5</v>
      </c>
    </row>
    <row r="122" spans="2:6" x14ac:dyDescent="0.35">
      <c r="B122" t="s">
        <v>5</v>
      </c>
      <c r="C122" t="s">
        <v>6</v>
      </c>
      <c r="D122" t="s">
        <v>21</v>
      </c>
      <c r="E122">
        <v>2025</v>
      </c>
      <c r="F122" s="1">
        <v>-122.5</v>
      </c>
    </row>
    <row r="123" spans="2:6" x14ac:dyDescent="0.35">
      <c r="B123" t="s">
        <v>5</v>
      </c>
      <c r="C123" t="s">
        <v>6</v>
      </c>
      <c r="D123" t="s">
        <v>26</v>
      </c>
      <c r="E123">
        <v>2025</v>
      </c>
      <c r="F123" s="1">
        <v>5368.5</v>
      </c>
    </row>
    <row r="124" spans="2:6" x14ac:dyDescent="0.35">
      <c r="B124" t="s">
        <v>5</v>
      </c>
      <c r="C124" t="s">
        <v>6</v>
      </c>
      <c r="D124" t="s">
        <v>24</v>
      </c>
      <c r="E124">
        <v>2025</v>
      </c>
      <c r="F124" s="1">
        <v>5098.1499999999996</v>
      </c>
    </row>
    <row r="125" spans="2:6" x14ac:dyDescent="0.35">
      <c r="B125" t="s">
        <v>5</v>
      </c>
      <c r="C125" t="s">
        <v>6</v>
      </c>
      <c r="D125" t="s">
        <v>54</v>
      </c>
      <c r="E125">
        <v>2025</v>
      </c>
      <c r="F125" s="1">
        <v>2000</v>
      </c>
    </row>
    <row r="126" spans="2:6" x14ac:dyDescent="0.35">
      <c r="B126" t="s">
        <v>5</v>
      </c>
      <c r="C126" t="s">
        <v>6</v>
      </c>
      <c r="D126" t="s">
        <v>55</v>
      </c>
      <c r="E126">
        <v>2025</v>
      </c>
      <c r="F126" s="1">
        <v>500</v>
      </c>
    </row>
    <row r="127" spans="2:6" x14ac:dyDescent="0.35">
      <c r="B127" t="s">
        <v>5</v>
      </c>
      <c r="C127" t="s">
        <v>6</v>
      </c>
      <c r="D127" t="s">
        <v>55</v>
      </c>
      <c r="E127">
        <v>2025</v>
      </c>
      <c r="F127" s="1">
        <v>-500</v>
      </c>
    </row>
    <row r="128" spans="2:6" x14ac:dyDescent="0.35">
      <c r="F128" s="1"/>
    </row>
    <row r="129" spans="2:6" x14ac:dyDescent="0.35">
      <c r="F129" s="8">
        <f>SUM(F26:F127)</f>
        <v>83688.73</v>
      </c>
    </row>
    <row r="131" spans="2:6" x14ac:dyDescent="0.35">
      <c r="B131" t="s">
        <v>57</v>
      </c>
      <c r="E131" s="9">
        <v>54000</v>
      </c>
    </row>
    <row r="132" spans="2:6" x14ac:dyDescent="0.35">
      <c r="B132" t="s">
        <v>60</v>
      </c>
      <c r="E132" s="10" t="s">
        <v>61</v>
      </c>
    </row>
    <row r="133" spans="2:6" x14ac:dyDescent="0.35">
      <c r="B133" t="s">
        <v>59</v>
      </c>
      <c r="E133" s="11">
        <v>24298</v>
      </c>
    </row>
    <row r="134" spans="2:6" x14ac:dyDescent="0.35">
      <c r="B134" t="s">
        <v>62</v>
      </c>
      <c r="E134" s="7">
        <v>2429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9AF4C-1A5E-45FC-A1FA-268AF1022DC5}">
  <dimension ref="A1:B20"/>
  <sheetViews>
    <sheetView workbookViewId="0">
      <selection activeCell="D26" sqref="D26"/>
    </sheetView>
  </sheetViews>
  <sheetFormatPr baseColWidth="10" defaultRowHeight="14.5" x14ac:dyDescent="0.35"/>
  <cols>
    <col min="1" max="1" width="47.453125" customWidth="1"/>
  </cols>
  <sheetData>
    <row r="1" spans="1:2" ht="18.5" x14ac:dyDescent="0.45">
      <c r="A1" s="12" t="s">
        <v>63</v>
      </c>
    </row>
    <row r="2" spans="1:2" ht="18.5" x14ac:dyDescent="0.45">
      <c r="A2" s="12"/>
    </row>
    <row r="3" spans="1:2" ht="18.5" x14ac:dyDescent="0.45">
      <c r="A3" s="13" t="s">
        <v>64</v>
      </c>
      <c r="B3" s="14"/>
    </row>
    <row r="4" spans="1:2" x14ac:dyDescent="0.35">
      <c r="A4" s="15" t="s">
        <v>65</v>
      </c>
      <c r="B4" s="16">
        <v>54000</v>
      </c>
    </row>
    <row r="5" spans="1:2" x14ac:dyDescent="0.35">
      <c r="A5" s="15" t="s">
        <v>78</v>
      </c>
      <c r="B5" s="16">
        <v>20000</v>
      </c>
    </row>
    <row r="6" spans="1:2" x14ac:dyDescent="0.35">
      <c r="A6" s="17" t="s">
        <v>66</v>
      </c>
      <c r="B6" s="16">
        <f>SUM(B4:B5)</f>
        <v>74000</v>
      </c>
    </row>
    <row r="8" spans="1:2" ht="18.5" x14ac:dyDescent="0.45">
      <c r="A8" s="18" t="s">
        <v>59</v>
      </c>
      <c r="B8" s="19"/>
    </row>
    <row r="9" spans="1:2" ht="16" x14ac:dyDescent="0.4">
      <c r="A9" s="20" t="s">
        <v>67</v>
      </c>
      <c r="B9" s="21">
        <v>-2000</v>
      </c>
    </row>
    <row r="10" spans="1:2" ht="16" x14ac:dyDescent="0.4">
      <c r="A10" s="20" t="s">
        <v>68</v>
      </c>
      <c r="B10" s="21">
        <v>-25000</v>
      </c>
    </row>
    <row r="11" spans="1:2" ht="16" x14ac:dyDescent="0.4">
      <c r="A11" s="20" t="s">
        <v>69</v>
      </c>
      <c r="B11" s="21">
        <v>-7500</v>
      </c>
    </row>
    <row r="12" spans="1:2" ht="16" x14ac:dyDescent="0.4">
      <c r="A12" s="20" t="s">
        <v>70</v>
      </c>
      <c r="B12" s="21">
        <v>-4000</v>
      </c>
    </row>
    <row r="13" spans="1:2" ht="16" x14ac:dyDescent="0.4">
      <c r="A13" s="20" t="s">
        <v>71</v>
      </c>
      <c r="B13" s="22">
        <v>-2500</v>
      </c>
    </row>
    <row r="14" spans="1:2" ht="16" x14ac:dyDescent="0.4">
      <c r="A14" s="20" t="s">
        <v>72</v>
      </c>
      <c r="B14" s="22">
        <v>-5000</v>
      </c>
    </row>
    <row r="15" spans="1:2" ht="16" x14ac:dyDescent="0.4">
      <c r="A15" s="20" t="s">
        <v>73</v>
      </c>
      <c r="B15" s="21">
        <v>-2500</v>
      </c>
    </row>
    <row r="16" spans="1:2" ht="16" x14ac:dyDescent="0.4">
      <c r="A16" s="20" t="s">
        <v>74</v>
      </c>
      <c r="B16" s="21">
        <v>-10000</v>
      </c>
    </row>
    <row r="17" spans="1:2" ht="16" x14ac:dyDescent="0.4">
      <c r="A17" s="20" t="s">
        <v>75</v>
      </c>
      <c r="B17" s="21">
        <v>-5000</v>
      </c>
    </row>
    <row r="18" spans="1:2" ht="16" x14ac:dyDescent="0.4">
      <c r="A18" s="20" t="s">
        <v>76</v>
      </c>
      <c r="B18" s="21">
        <v>-3000</v>
      </c>
    </row>
    <row r="19" spans="1:2" ht="16" x14ac:dyDescent="0.4">
      <c r="A19" s="20" t="s">
        <v>77</v>
      </c>
      <c r="B19" s="21">
        <v>-7500</v>
      </c>
    </row>
    <row r="20" spans="1:2" ht="16" x14ac:dyDescent="0.4">
      <c r="A20" s="23" t="s">
        <v>66</v>
      </c>
      <c r="B20" s="6">
        <f>SUM(B9:B19)</f>
        <v>-74000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3E8A7-DDA5-436F-A982-0EB7AA0C950A}">
  <dimension ref="B1:J11"/>
  <sheetViews>
    <sheetView workbookViewId="0">
      <selection activeCell="E26" sqref="E26"/>
    </sheetView>
  </sheetViews>
  <sheetFormatPr baseColWidth="10" defaultRowHeight="14.5" x14ac:dyDescent="0.35"/>
  <cols>
    <col min="2" max="2" width="25" customWidth="1"/>
    <col min="4" max="4" width="28.54296875" customWidth="1"/>
  </cols>
  <sheetData>
    <row r="1" spans="2:10" ht="21" x14ac:dyDescent="0.5">
      <c r="B1" s="24" t="s">
        <v>79</v>
      </c>
    </row>
    <row r="3" spans="2:10" ht="16" x14ac:dyDescent="0.4">
      <c r="B3" s="25" t="s">
        <v>80</v>
      </c>
      <c r="C3" s="25" t="s">
        <v>4</v>
      </c>
      <c r="D3" s="25" t="s">
        <v>92</v>
      </c>
      <c r="E3" s="25" t="s">
        <v>82</v>
      </c>
      <c r="J3" s="26" t="s">
        <v>81</v>
      </c>
    </row>
    <row r="4" spans="2:10" x14ac:dyDescent="0.35">
      <c r="B4">
        <v>4513</v>
      </c>
      <c r="C4" s="6">
        <v>50000</v>
      </c>
      <c r="D4">
        <v>0</v>
      </c>
      <c r="E4" t="s">
        <v>83</v>
      </c>
      <c r="J4" t="s">
        <v>94</v>
      </c>
    </row>
    <row r="5" spans="2:10" x14ac:dyDescent="0.35">
      <c r="B5">
        <v>4514</v>
      </c>
      <c r="C5" s="6">
        <v>150000</v>
      </c>
      <c r="D5">
        <v>0</v>
      </c>
      <c r="E5" t="s">
        <v>84</v>
      </c>
      <c r="J5" t="s">
        <v>94</v>
      </c>
    </row>
    <row r="6" spans="2:10" x14ac:dyDescent="0.35">
      <c r="B6">
        <v>4526</v>
      </c>
      <c r="C6">
        <v>8800</v>
      </c>
      <c r="D6">
        <v>8800</v>
      </c>
      <c r="E6" t="s">
        <v>85</v>
      </c>
      <c r="J6" t="s">
        <v>91</v>
      </c>
    </row>
    <row r="7" spans="2:10" x14ac:dyDescent="0.35">
      <c r="B7">
        <v>4531</v>
      </c>
      <c r="C7" s="6">
        <v>20000</v>
      </c>
      <c r="D7">
        <v>19939</v>
      </c>
      <c r="E7" t="s">
        <v>86</v>
      </c>
      <c r="J7" t="s">
        <v>91</v>
      </c>
    </row>
    <row r="8" spans="2:10" x14ac:dyDescent="0.35">
      <c r="B8">
        <v>4533</v>
      </c>
      <c r="E8" t="s">
        <v>87</v>
      </c>
      <c r="J8" t="s">
        <v>94</v>
      </c>
    </row>
    <row r="9" spans="2:10" x14ac:dyDescent="0.35">
      <c r="B9">
        <v>5526</v>
      </c>
      <c r="C9" s="6">
        <v>30000</v>
      </c>
      <c r="D9">
        <v>0</v>
      </c>
      <c r="E9" t="s">
        <v>88</v>
      </c>
      <c r="J9" t="s">
        <v>94</v>
      </c>
    </row>
    <row r="10" spans="2:10" x14ac:dyDescent="0.35">
      <c r="B10">
        <v>5530</v>
      </c>
      <c r="C10" s="6">
        <v>161000</v>
      </c>
      <c r="D10" s="6">
        <v>14040</v>
      </c>
      <c r="E10" t="s">
        <v>89</v>
      </c>
      <c r="J10" t="s">
        <v>91</v>
      </c>
    </row>
    <row r="11" spans="2:10" x14ac:dyDescent="0.35">
      <c r="B11">
        <v>5540</v>
      </c>
      <c r="C11" s="6">
        <v>346000</v>
      </c>
      <c r="D11" s="6">
        <v>233870</v>
      </c>
      <c r="E11" t="s">
        <v>90</v>
      </c>
      <c r="J11" t="s">
        <v>93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dc5f6687-c88f-4f7d-bb2c-918368b9a389}" enabled="1" method="Standard" siteId="{3623db0f-0f50-41b0-a23a-aec52087098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Aktivitetsmidler</vt:lpstr>
      <vt:lpstr>Budsjett aktivitetsmidler komm</vt:lpstr>
      <vt:lpstr>Prosjekter eksterne midler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Eelkje Alkemade</cp:lastModifiedBy>
  <dcterms:created xsi:type="dcterms:W3CDTF">2026-01-29T10:29:29Z</dcterms:created>
  <dcterms:modified xsi:type="dcterms:W3CDTF">2026-01-29T11:11:04Z</dcterms:modified>
</cp:coreProperties>
</file>